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E6" i="8"/>
  <c r="H8" i="8" l="1"/>
  <c r="H6" i="8"/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<sst xmlns="http://schemas.openxmlformats.org/spreadsheetml/2006/main" count="25" uniqueCount="24">
  <si>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</si>
  <si>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</si>
  <si>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</si>
  <si>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</si>
  <si>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</si>
  <si>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</si>
  <si>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</si>
  <si>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</si>
  <si>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</si>
  <si>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</si>
  <si>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</si>
  <si>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</si>
  <si>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</si>
  <si>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</si>
  <si>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</si>
  <si>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</si>
  <si>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</si>
  <si>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</si>
  <si>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</si>
  <si>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</si>
  <si>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</si>
  <si>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</si>
  <si>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</si>
  <si>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Económica (por Tipo de Gasto)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</si>
</sst>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G21" sqref="G2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19" t="s">
        <v>23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6">
        <v>2120000</v>
      </c>
      <c r="D6" s="18">
        <v>-892200.47</v>
      </c>
      <c r="E6" s="16">
        <f>C6+D6</f>
        <v>1227799.53</v>
      </c>
      <c r="F6" s="16">
        <v>1227799.53</v>
      </c>
      <c r="G6" s="16">
        <v>1227799.53</v>
      </c>
      <c r="H6" s="16">
        <f>E6-F6</f>
        <v>0</v>
      </c>
    </row>
    <row r="7" spans="1:8" x14ac:dyDescent="0.2">
      <c r="A7" s="2"/>
      <c r="B7" s="7"/>
      <c r="C7" s="11"/>
      <c r="D7" s="18"/>
      <c r="E7" s="16"/>
      <c r="F7" s="11"/>
      <c r="G7" s="11"/>
      <c r="H7" s="16"/>
    </row>
    <row r="8" spans="1:8" x14ac:dyDescent="0.2">
      <c r="A8" s="2"/>
      <c r="B8" s="7" t="s">
        <v>1</v>
      </c>
      <c r="C8" s="16">
        <v>15000</v>
      </c>
      <c r="D8" s="18">
        <v>-15000</v>
      </c>
      <c r="E8" s="16">
        <f t="shared" ref="E8" si="0">C8+D8</f>
        <v>0</v>
      </c>
      <c r="F8" s="11">
        <v>0</v>
      </c>
      <c r="G8" s="11">
        <v>0</v>
      </c>
      <c r="H8" s="16">
        <f t="shared" ref="H8" si="1">E8-F8</f>
        <v>0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7">
        <f t="shared" ref="C16:H16" si="2">C14+C12+C10+C8+C6</f>
        <v>2135000</v>
      </c>
      <c r="D16" s="17">
        <f t="shared" si="2"/>
        <v>-907200.47</v>
      </c>
      <c r="E16" s="17">
        <f t="shared" si="2"/>
        <v>1227799.53</v>
      </c>
      <c r="F16" s="17">
        <f t="shared" si="2"/>
        <v>1227799.53</v>
      </c>
      <c r="G16" s="17">
        <f t="shared" si="2"/>
        <v>1227799.53</v>
      </c>
      <c r="H16" s="17">
        <f t="shared" si="2"/>
        <v>0</v>
      </c>
    </row>
    <row r="19" spans="2:8" ht="13.15" customHeight="1" x14ac:dyDescent="0.2">
      <c r="B19" s="30"/>
      <c r="C19" s="30"/>
      <c r="D19" s="30"/>
      <c r="E19" s="30"/>
      <c r="F19" s="30"/>
      <c r="G19" s="30"/>
      <c r="H19" s="30"/>
    </row>
    <row r="20" spans="2:8" ht="13.15" customHeight="1" x14ac:dyDescent="0.2">
      <c r="B20" s="15"/>
      <c r="C20" s="15"/>
      <c r="D20" s="15"/>
      <c r="E20" s="15"/>
      <c r="F20" s="15"/>
      <c r="G20" s="15"/>
      <c r="H20" s="15"/>
    </row>
    <row r="21" spans="2:8" ht="13.15" customHeight="1" x14ac:dyDescent="0.2">
      <c r="B21" s="15"/>
      <c r="C21" s="15"/>
      <c r="D21" s="15"/>
      <c r="E21" s="15"/>
      <c r="F21" s="15"/>
      <c r="G21" s="15"/>
      <c r="H21" s="15"/>
    </row>
    <row r="22" spans="2:8" ht="13.15" customHeight="1" x14ac:dyDescent="0.2">
      <c r="B22" s="15"/>
      <c r="C22" s="15"/>
      <c r="D22" s="15"/>
      <c r="E22" s="15"/>
      <c r="F22" s="15"/>
      <c r="G22" s="15"/>
      <c r="H22" s="15"/>
    </row>
    <row r="24" spans="2:8" x14ac:dyDescent="0.2">
      <c r="B24" s="13" t="s">
        <v>16</v>
      </c>
      <c r="C24" s="13" t="s">
        <v>16</v>
      </c>
    </row>
    <row r="25" spans="2:8" x14ac:dyDescent="0.2">
      <c r="B25" s="13" t="s">
        <v>17</v>
      </c>
      <c r="C25" s="13" t="s">
        <v>18</v>
      </c>
    </row>
    <row r="26" spans="2:8" x14ac:dyDescent="0.2">
      <c r="B26" s="13" t="s">
        <v>19</v>
      </c>
      <c r="C26" s="13" t="s">
        <v>20</v>
      </c>
    </row>
    <row r="27" spans="2:8" x14ac:dyDescent="0.2">
      <c r="B27" s="14" t="s">
        <v>21</v>
      </c>
      <c r="C27" s="14" t="s">
        <v>22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2022-01-24T19:05:15Z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